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30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G195" i="1" l="1"/>
  <c r="B195" i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G184" i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I157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H146" i="1"/>
  <c r="H157" i="1" s="1"/>
  <c r="G146" i="1"/>
  <c r="G157" i="1" s="1"/>
  <c r="F146" i="1"/>
  <c r="F157" i="1" s="1"/>
  <c r="G138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G127" i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G70" i="1"/>
  <c r="F70" i="1"/>
  <c r="F81" i="1" s="1"/>
  <c r="J62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I62" i="1" s="1"/>
  <c r="H51" i="1"/>
  <c r="H62" i="1" s="1"/>
  <c r="G51" i="1"/>
  <c r="G62" i="1" s="1"/>
  <c r="F51" i="1"/>
  <c r="H43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G13" i="1"/>
  <c r="F13" i="1"/>
  <c r="F24" i="1" s="1"/>
  <c r="H195" i="1" l="1"/>
  <c r="F176" i="1"/>
  <c r="J157" i="1"/>
  <c r="J196" i="1" s="1"/>
  <c r="H138" i="1"/>
  <c r="F119" i="1"/>
  <c r="J100" i="1"/>
  <c r="H81" i="1"/>
  <c r="G81" i="1"/>
  <c r="F62" i="1"/>
  <c r="L62" i="1"/>
  <c r="I196" i="1"/>
  <c r="I43" i="1"/>
  <c r="J43" i="1"/>
  <c r="H24" i="1"/>
  <c r="G24" i="1"/>
  <c r="G196" i="1" s="1"/>
  <c r="L196" i="1"/>
  <c r="F196" i="1" l="1"/>
  <c r="H196" i="1"/>
</calcChain>
</file>

<file path=xl/sharedStrings.xml><?xml version="1.0" encoding="utf-8"?>
<sst xmlns="http://schemas.openxmlformats.org/spreadsheetml/2006/main" count="234" uniqueCount="76">
  <si>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</si>
  <si>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</si>
  <si>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</si>
  <si>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</si>
  <si>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</si>
  <si>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</si>
  <si>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</si>
  <si>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</si>
  <si>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</si>
  <si>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</si>
  <si>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</si>
  <si>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</si>
  <si>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</si>
  <si>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</si>
  <si>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</si>
  <si>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</si>
  <si>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</si>
  <si>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</si>
  <si>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</si>
  <si>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</si>
  <si>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</si>
  <si>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</si>
  <si>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</si>
  <si>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</si>
  <si>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</si>
  <si>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</si>
  <si>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</si>
  <si>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</si>
  <si>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</si>
  <si>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</si>
  <si>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</si>
  <si>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</si>
  <si>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</si>
  <si>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</si>
  <si>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</si>
  <si>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</si>
  <si>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</si>
  <si>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</si>
  <si>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</si>
  <si>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Согласовал директор</t>
  </si>
  <si>
    <t>Гусева</t>
  </si>
  <si>
    <t>МОУ Валериановская средняя общеобразовательная школа имени Героя Советского Союза А.В. Рогозина</t>
  </si>
  <si>
    <t>Каша вязкая молочная из яневой крупы с маслом сливочным</t>
  </si>
  <si>
    <t>Чай с лимоном</t>
  </si>
  <si>
    <t>Бутерброд с мясными кулинарными изделиями</t>
  </si>
  <si>
    <t>Каша вязкая молочная из риса с маслом сливочным</t>
  </si>
  <si>
    <t>Кофейный напиток с молоком</t>
  </si>
  <si>
    <t>Бутерброд "Пикантный" на батоне</t>
  </si>
  <si>
    <t>Яблоки свежие</t>
  </si>
  <si>
    <t>Творожно-яблочная запеканка со сгущенным молоком</t>
  </si>
  <si>
    <t>Чай с сахаром</t>
  </si>
  <si>
    <t>Сдоба обыкновенная</t>
  </si>
  <si>
    <t>Фрикадельки из бройлеров-цыплят</t>
  </si>
  <si>
    <t>Макароны отварные с сыром</t>
  </si>
  <si>
    <t>Хлеб пшеничный обогащенный</t>
  </si>
  <si>
    <t>Суфле Рыбка из минтая</t>
  </si>
  <si>
    <t>Пюре картофельное</t>
  </si>
  <si>
    <t>Чай с сахаром и шиповником</t>
  </si>
  <si>
    <t>Лук маринованный</t>
  </si>
  <si>
    <t>Чай с молоком</t>
  </si>
  <si>
    <t>Бутерброд горячий с сыром</t>
  </si>
  <si>
    <t>Йогурт</t>
  </si>
  <si>
    <t>Пр</t>
  </si>
  <si>
    <t>Омлет натуральный</t>
  </si>
  <si>
    <t>Маринад овощной</t>
  </si>
  <si>
    <t>Крендель с сахаром</t>
  </si>
  <si>
    <t>Каша пшенная молочная вязкая с маслом сливочным</t>
  </si>
  <si>
    <t>Какао с молоком и витаминами "Витошка"</t>
  </si>
  <si>
    <t>Батон нарезной</t>
  </si>
  <si>
    <t>Масло сливочное</t>
  </si>
  <si>
    <t>Сыр порциями</t>
  </si>
  <si>
    <t>Котлета Детская</t>
  </si>
  <si>
    <t>Огурцы соленые</t>
  </si>
  <si>
    <t>Ватрушка с творогом</t>
  </si>
  <si>
    <t>Каша вязкая молочная из пшеничной крупы с маслом сливочным</t>
  </si>
  <si>
    <t xml:space="preserve">Чай с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</si>
</sst>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21" activePane="bottomRight" state="frozen"/>
      <selection pane="topRight" activeCell="E1" sqref="E1"/>
      <selection pane="bottomLeft" activeCell="A6" sqref="A6"/>
      <selection pane="bottomRight" activeCell="O183" sqref="O18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41</v>
      </c>
      <c r="D1" s="55"/>
      <c r="E1" s="55"/>
      <c r="F1" s="12" t="s">
        <v>16</v>
      </c>
      <c r="G1" s="2" t="s">
        <v>17</v>
      </c>
      <c r="H1" s="56" t="s">
        <v>39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40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2023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5.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>
        <v>210</v>
      </c>
      <c r="G6" s="40">
        <v>6.8</v>
      </c>
      <c r="H6" s="40">
        <v>6</v>
      </c>
      <c r="I6" s="40">
        <v>36.200000000000003</v>
      </c>
      <c r="J6" s="40">
        <v>236</v>
      </c>
      <c r="K6" s="41">
        <v>174</v>
      </c>
      <c r="L6" s="40">
        <v>24.75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43</v>
      </c>
      <c r="F8" s="43">
        <v>200</v>
      </c>
      <c r="G8" s="43">
        <v>0.53</v>
      </c>
      <c r="H8" s="43">
        <v>0</v>
      </c>
      <c r="I8" s="43">
        <v>9.8699999999999992</v>
      </c>
      <c r="J8" s="43">
        <v>41.6</v>
      </c>
      <c r="K8" s="44">
        <v>377</v>
      </c>
      <c r="L8" s="43">
        <v>5.51</v>
      </c>
    </row>
    <row r="9" spans="1:12" ht="15" x14ac:dyDescent="0.25">
      <c r="A9" s="23"/>
      <c r="B9" s="15"/>
      <c r="C9" s="11"/>
      <c r="D9" s="7" t="s">
        <v>23</v>
      </c>
      <c r="E9" s="42" t="s">
        <v>44</v>
      </c>
      <c r="F9" s="43">
        <v>100</v>
      </c>
      <c r="G9" s="43">
        <v>9.3000000000000007</v>
      </c>
      <c r="H9" s="43">
        <v>10.3</v>
      </c>
      <c r="I9" s="43">
        <v>19.63</v>
      </c>
      <c r="J9" s="43">
        <v>178.1</v>
      </c>
      <c r="K9" s="44">
        <v>5</v>
      </c>
      <c r="L9" s="43">
        <v>68.12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510</v>
      </c>
      <c r="G13" s="19">
        <f t="shared" ref="G13:J13" si="0">SUM(G6:G12)</f>
        <v>16.630000000000003</v>
      </c>
      <c r="H13" s="19">
        <f t="shared" si="0"/>
        <v>16.3</v>
      </c>
      <c r="I13" s="19">
        <f t="shared" si="0"/>
        <v>65.7</v>
      </c>
      <c r="J13" s="19">
        <f t="shared" si="0"/>
        <v>455.70000000000005</v>
      </c>
      <c r="K13" s="25"/>
      <c r="L13" s="19">
        <f t="shared" ref="L13" si="1">SUM(L6:L12)</f>
        <v>98.38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510</v>
      </c>
      <c r="G24" s="32">
        <f t="shared" ref="G24:J24" si="4">G13+G23</f>
        <v>16.630000000000003</v>
      </c>
      <c r="H24" s="32">
        <f t="shared" si="4"/>
        <v>16.3</v>
      </c>
      <c r="I24" s="32">
        <f t="shared" si="4"/>
        <v>65.7</v>
      </c>
      <c r="J24" s="32">
        <f t="shared" si="4"/>
        <v>455.70000000000005</v>
      </c>
      <c r="K24" s="32"/>
      <c r="L24" s="32">
        <f t="shared" ref="L24" si="5">L13+L23</f>
        <v>98.38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45</v>
      </c>
      <c r="F25" s="40">
        <v>210</v>
      </c>
      <c r="G25" s="40">
        <v>7.1</v>
      </c>
      <c r="H25" s="40">
        <v>7.8</v>
      </c>
      <c r="I25" s="40">
        <v>28</v>
      </c>
      <c r="J25" s="40">
        <v>264</v>
      </c>
      <c r="K25" s="41">
        <v>174</v>
      </c>
      <c r="L25" s="40">
        <v>30.03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46</v>
      </c>
      <c r="F27" s="43">
        <v>200</v>
      </c>
      <c r="G27" s="43">
        <v>5.2</v>
      </c>
      <c r="H27" s="43">
        <v>2.68</v>
      </c>
      <c r="I27" s="43">
        <v>15.9</v>
      </c>
      <c r="J27" s="43">
        <v>100.6</v>
      </c>
      <c r="K27" s="44">
        <v>379</v>
      </c>
      <c r="L27" s="43">
        <v>15.63</v>
      </c>
    </row>
    <row r="28" spans="1:12" ht="15" x14ac:dyDescent="0.25">
      <c r="A28" s="14"/>
      <c r="B28" s="15"/>
      <c r="C28" s="11"/>
      <c r="D28" s="7" t="s">
        <v>23</v>
      </c>
      <c r="E28" s="42" t="s">
        <v>47</v>
      </c>
      <c r="F28" s="43">
        <v>55</v>
      </c>
      <c r="G28" s="43">
        <v>4</v>
      </c>
      <c r="H28" s="43">
        <v>5.4</v>
      </c>
      <c r="I28" s="43">
        <v>13</v>
      </c>
      <c r="J28" s="43">
        <v>155</v>
      </c>
      <c r="K28" s="44">
        <v>26</v>
      </c>
      <c r="L28" s="43">
        <v>25.73</v>
      </c>
    </row>
    <row r="29" spans="1:12" ht="15" x14ac:dyDescent="0.25">
      <c r="A29" s="14"/>
      <c r="B29" s="15"/>
      <c r="C29" s="11"/>
      <c r="D29" s="7" t="s">
        <v>24</v>
      </c>
      <c r="E29" s="42" t="s">
        <v>48</v>
      </c>
      <c r="F29" s="43">
        <v>100</v>
      </c>
      <c r="G29" s="43">
        <v>0.4</v>
      </c>
      <c r="H29" s="43">
        <v>0.4</v>
      </c>
      <c r="I29" s="43">
        <v>9.8000000000000007</v>
      </c>
      <c r="J29" s="43">
        <v>47</v>
      </c>
      <c r="K29" s="44">
        <v>338</v>
      </c>
      <c r="L29" s="43">
        <v>20.399999999999999</v>
      </c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565</v>
      </c>
      <c r="G32" s="19">
        <f t="shared" ref="G32" si="6">SUM(G25:G31)</f>
        <v>16.7</v>
      </c>
      <c r="H32" s="19">
        <f t="shared" ref="H32" si="7">SUM(H25:H31)</f>
        <v>16.28</v>
      </c>
      <c r="I32" s="19">
        <f t="shared" ref="I32" si="8">SUM(I25:I31)</f>
        <v>66.7</v>
      </c>
      <c r="J32" s="19">
        <f t="shared" ref="J32:L32" si="9">SUM(J25:J31)</f>
        <v>566.6</v>
      </c>
      <c r="K32" s="25"/>
      <c r="L32" s="19">
        <f t="shared" si="9"/>
        <v>91.789999999999992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565</v>
      </c>
      <c r="G43" s="32">
        <f t="shared" ref="G43" si="14">G32+G42</f>
        <v>16.7</v>
      </c>
      <c r="H43" s="32">
        <f t="shared" ref="H43" si="15">H32+H42</f>
        <v>16.28</v>
      </c>
      <c r="I43" s="32">
        <f t="shared" ref="I43" si="16">I32+I42</f>
        <v>66.7</v>
      </c>
      <c r="J43" s="32">
        <f t="shared" ref="J43:L43" si="17">J32+J42</f>
        <v>566.6</v>
      </c>
      <c r="K43" s="32"/>
      <c r="L43" s="32">
        <f t="shared" si="17"/>
        <v>91.789999999999992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49</v>
      </c>
      <c r="F44" s="40">
        <v>200</v>
      </c>
      <c r="G44" s="40">
        <v>10.6</v>
      </c>
      <c r="H44" s="40">
        <v>14.2</v>
      </c>
      <c r="I44" s="40">
        <v>13.5</v>
      </c>
      <c r="J44" s="40">
        <v>248</v>
      </c>
      <c r="K44" s="41">
        <v>223</v>
      </c>
      <c r="L44" s="40">
        <v>98.51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50</v>
      </c>
      <c r="F46" s="43">
        <v>200</v>
      </c>
      <c r="G46" s="43">
        <v>7.0000000000000007E-2</v>
      </c>
      <c r="H46" s="43">
        <v>0.02</v>
      </c>
      <c r="I46" s="43">
        <v>15</v>
      </c>
      <c r="J46" s="43">
        <v>60</v>
      </c>
      <c r="K46" s="44">
        <v>376</v>
      </c>
      <c r="L46" s="43">
        <v>2.38</v>
      </c>
    </row>
    <row r="47" spans="1:12" ht="15" x14ac:dyDescent="0.25">
      <c r="A47" s="23"/>
      <c r="B47" s="15"/>
      <c r="C47" s="11"/>
      <c r="D47" s="7" t="s">
        <v>23</v>
      </c>
      <c r="E47" s="42" t="s">
        <v>51</v>
      </c>
      <c r="F47" s="43">
        <v>100</v>
      </c>
      <c r="G47" s="43">
        <v>7.8</v>
      </c>
      <c r="H47" s="43">
        <v>4.72</v>
      </c>
      <c r="I47" s="43">
        <v>47.1</v>
      </c>
      <c r="J47" s="43">
        <v>262</v>
      </c>
      <c r="K47" s="44">
        <v>421</v>
      </c>
      <c r="L47" s="43">
        <v>12.9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18.47</v>
      </c>
      <c r="H51" s="19">
        <f t="shared" ref="H51" si="19">SUM(H44:H50)</f>
        <v>18.939999999999998</v>
      </c>
      <c r="I51" s="19">
        <f t="shared" ref="I51" si="20">SUM(I44:I50)</f>
        <v>75.599999999999994</v>
      </c>
      <c r="J51" s="19">
        <f t="shared" ref="J51:L51" si="21">SUM(J44:J50)</f>
        <v>570</v>
      </c>
      <c r="K51" s="25"/>
      <c r="L51" s="19">
        <f t="shared" si="21"/>
        <v>113.79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500</v>
      </c>
      <c r="G62" s="32">
        <f t="shared" ref="G62" si="26">G51+G61</f>
        <v>18.47</v>
      </c>
      <c r="H62" s="32">
        <f t="shared" ref="H62" si="27">H51+H61</f>
        <v>18.939999999999998</v>
      </c>
      <c r="I62" s="32">
        <f t="shared" ref="I62" si="28">I51+I61</f>
        <v>75.599999999999994</v>
      </c>
      <c r="J62" s="32">
        <f t="shared" ref="J62:L62" si="29">J51+J61</f>
        <v>570</v>
      </c>
      <c r="K62" s="32"/>
      <c r="L62" s="32">
        <f t="shared" si="29"/>
        <v>113.79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52</v>
      </c>
      <c r="F63" s="40">
        <v>90</v>
      </c>
      <c r="G63" s="40">
        <v>9.8800000000000008</v>
      </c>
      <c r="H63" s="40">
        <v>12.24</v>
      </c>
      <c r="I63" s="40">
        <v>10.62</v>
      </c>
      <c r="J63" s="40">
        <v>219.3</v>
      </c>
      <c r="K63" s="41">
        <v>297</v>
      </c>
      <c r="L63" s="40">
        <v>44.38</v>
      </c>
    </row>
    <row r="64" spans="1:12" ht="15" x14ac:dyDescent="0.25">
      <c r="A64" s="23"/>
      <c r="B64" s="15"/>
      <c r="C64" s="11"/>
      <c r="D64" s="6"/>
      <c r="E64" s="42" t="s">
        <v>53</v>
      </c>
      <c r="F64" s="43">
        <v>150</v>
      </c>
      <c r="G64" s="43">
        <v>5.15</v>
      </c>
      <c r="H64" s="43">
        <v>5.94</v>
      </c>
      <c r="I64" s="43">
        <v>33.6</v>
      </c>
      <c r="J64" s="43">
        <v>198.8</v>
      </c>
      <c r="K64" s="44">
        <v>204</v>
      </c>
      <c r="L64" s="43">
        <v>42.89</v>
      </c>
    </row>
    <row r="65" spans="1:12" ht="15" x14ac:dyDescent="0.25">
      <c r="A65" s="23"/>
      <c r="B65" s="15"/>
      <c r="C65" s="11"/>
      <c r="D65" s="7" t="s">
        <v>22</v>
      </c>
      <c r="E65" s="42" t="s">
        <v>43</v>
      </c>
      <c r="F65" s="43">
        <v>200</v>
      </c>
      <c r="G65" s="43">
        <v>0.53</v>
      </c>
      <c r="H65" s="43">
        <v>0</v>
      </c>
      <c r="I65" s="43">
        <v>9.8699999999999992</v>
      </c>
      <c r="J65" s="43">
        <v>41.6</v>
      </c>
      <c r="K65" s="44">
        <v>377</v>
      </c>
      <c r="L65" s="43">
        <v>5.51</v>
      </c>
    </row>
    <row r="66" spans="1:12" ht="15" x14ac:dyDescent="0.25">
      <c r="A66" s="23"/>
      <c r="B66" s="15"/>
      <c r="C66" s="11"/>
      <c r="D66" s="7" t="s">
        <v>23</v>
      </c>
      <c r="E66" s="42" t="s">
        <v>54</v>
      </c>
      <c r="F66" s="43">
        <v>30</v>
      </c>
      <c r="G66" s="43">
        <v>2.2799999999999998</v>
      </c>
      <c r="H66" s="43">
        <v>0.24</v>
      </c>
      <c r="I66" s="43">
        <v>14.76</v>
      </c>
      <c r="J66" s="43">
        <v>70.5</v>
      </c>
      <c r="K66" s="44">
        <v>108</v>
      </c>
      <c r="L66" s="43">
        <v>2.41</v>
      </c>
    </row>
    <row r="67" spans="1:12" ht="15" x14ac:dyDescent="0.25">
      <c r="A67" s="23"/>
      <c r="B67" s="15"/>
      <c r="C67" s="11"/>
      <c r="D67" s="7" t="s">
        <v>24</v>
      </c>
      <c r="E67" s="42" t="s">
        <v>48</v>
      </c>
      <c r="F67" s="43">
        <v>100</v>
      </c>
      <c r="G67" s="43">
        <v>0.4</v>
      </c>
      <c r="H67" s="43">
        <v>0.4</v>
      </c>
      <c r="I67" s="43">
        <v>4.9000000000000004</v>
      </c>
      <c r="J67" s="43">
        <v>47</v>
      </c>
      <c r="K67" s="44">
        <v>338</v>
      </c>
      <c r="L67" s="43">
        <v>20.399999999999999</v>
      </c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570</v>
      </c>
      <c r="G70" s="19">
        <f t="shared" ref="G70" si="30">SUM(G63:G69)</f>
        <v>18.239999999999998</v>
      </c>
      <c r="H70" s="19">
        <f t="shared" ref="H70" si="31">SUM(H63:H69)</f>
        <v>18.819999999999997</v>
      </c>
      <c r="I70" s="19">
        <f t="shared" ref="I70" si="32">SUM(I63:I69)</f>
        <v>73.75</v>
      </c>
      <c r="J70" s="19">
        <f t="shared" ref="J70:L70" si="33">SUM(J63:J69)</f>
        <v>577.20000000000005</v>
      </c>
      <c r="K70" s="25"/>
      <c r="L70" s="19">
        <f t="shared" si="33"/>
        <v>115.59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570</v>
      </c>
      <c r="G81" s="32">
        <f t="shared" ref="G81" si="38">G70+G80</f>
        <v>18.239999999999998</v>
      </c>
      <c r="H81" s="32">
        <f t="shared" ref="H81" si="39">H70+H80</f>
        <v>18.819999999999997</v>
      </c>
      <c r="I81" s="32">
        <f t="shared" ref="I81" si="40">I70+I80</f>
        <v>73.75</v>
      </c>
      <c r="J81" s="32">
        <f t="shared" ref="J81:L81" si="41">J70+J80</f>
        <v>577.20000000000005</v>
      </c>
      <c r="K81" s="32"/>
      <c r="L81" s="32">
        <f t="shared" si="41"/>
        <v>115.59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55</v>
      </c>
      <c r="F82" s="40">
        <v>90</v>
      </c>
      <c r="G82" s="40">
        <v>12.32</v>
      </c>
      <c r="H82" s="40">
        <v>12.53</v>
      </c>
      <c r="I82" s="40">
        <v>15.2</v>
      </c>
      <c r="J82" s="40">
        <v>198.2</v>
      </c>
      <c r="K82" s="41">
        <v>43</v>
      </c>
      <c r="L82" s="40">
        <v>44.24</v>
      </c>
    </row>
    <row r="83" spans="1:12" ht="15" x14ac:dyDescent="0.25">
      <c r="A83" s="23"/>
      <c r="B83" s="15"/>
      <c r="C83" s="11"/>
      <c r="D83" s="6"/>
      <c r="E83" s="42" t="s">
        <v>56</v>
      </c>
      <c r="F83" s="43">
        <v>150</v>
      </c>
      <c r="G83" s="43">
        <v>3.06</v>
      </c>
      <c r="H83" s="43">
        <v>5.8</v>
      </c>
      <c r="I83" s="43">
        <v>20.420000000000002</v>
      </c>
      <c r="J83" s="43">
        <v>137.4</v>
      </c>
      <c r="K83" s="44">
        <v>312</v>
      </c>
      <c r="L83" s="43">
        <v>23.71</v>
      </c>
    </row>
    <row r="84" spans="1:12" ht="15" x14ac:dyDescent="0.25">
      <c r="A84" s="23"/>
      <c r="B84" s="15"/>
      <c r="C84" s="11"/>
      <c r="D84" s="7" t="s">
        <v>22</v>
      </c>
      <c r="E84" s="42" t="s">
        <v>57</v>
      </c>
      <c r="F84" s="43">
        <v>200</v>
      </c>
      <c r="G84" s="43">
        <v>0.1</v>
      </c>
      <c r="H84" s="43">
        <v>0.3</v>
      </c>
      <c r="I84" s="43">
        <v>15</v>
      </c>
      <c r="J84" s="43">
        <v>48.2</v>
      </c>
      <c r="K84" s="44">
        <v>376</v>
      </c>
      <c r="L84" s="43">
        <v>4.78</v>
      </c>
    </row>
    <row r="85" spans="1:12" ht="15" x14ac:dyDescent="0.25">
      <c r="A85" s="23"/>
      <c r="B85" s="15"/>
      <c r="C85" s="11"/>
      <c r="D85" s="7" t="s">
        <v>23</v>
      </c>
      <c r="E85" s="42" t="s">
        <v>54</v>
      </c>
      <c r="F85" s="43">
        <v>30</v>
      </c>
      <c r="G85" s="43">
        <v>2</v>
      </c>
      <c r="H85" s="43">
        <v>0.24</v>
      </c>
      <c r="I85" s="43">
        <v>14.76</v>
      </c>
      <c r="J85" s="43">
        <v>70.5</v>
      </c>
      <c r="K85" s="44">
        <v>108</v>
      </c>
      <c r="L85" s="43">
        <v>2.41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 t="s">
        <v>58</v>
      </c>
      <c r="F87" s="43">
        <v>30</v>
      </c>
      <c r="G87" s="43">
        <v>1.3</v>
      </c>
      <c r="H87" s="43">
        <v>0</v>
      </c>
      <c r="I87" s="43">
        <v>9.8000000000000007</v>
      </c>
      <c r="J87" s="43">
        <v>39.200000000000003</v>
      </c>
      <c r="K87" s="44">
        <v>6</v>
      </c>
      <c r="L87" s="43">
        <v>3.31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18.78</v>
      </c>
      <c r="H89" s="19">
        <f t="shared" ref="H89" si="43">SUM(H82:H88)</f>
        <v>18.869999999999997</v>
      </c>
      <c r="I89" s="19">
        <f t="shared" ref="I89" si="44">SUM(I82:I88)</f>
        <v>75.180000000000007</v>
      </c>
      <c r="J89" s="19">
        <f t="shared" ref="J89:L89" si="45">SUM(J82:J88)</f>
        <v>493.5</v>
      </c>
      <c r="K89" s="25"/>
      <c r="L89" s="19">
        <f t="shared" si="45"/>
        <v>78.45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500</v>
      </c>
      <c r="G100" s="32">
        <f t="shared" ref="G100" si="50">G89+G99</f>
        <v>18.78</v>
      </c>
      <c r="H100" s="32">
        <f t="shared" ref="H100" si="51">H89+H99</f>
        <v>18.869999999999997</v>
      </c>
      <c r="I100" s="32">
        <f t="shared" ref="I100" si="52">I89+I99</f>
        <v>75.180000000000007</v>
      </c>
      <c r="J100" s="32">
        <f t="shared" ref="J100:L100" si="53">J89+J99</f>
        <v>493.5</v>
      </c>
      <c r="K100" s="32"/>
      <c r="L100" s="32">
        <f t="shared" si="53"/>
        <v>78.45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45</v>
      </c>
      <c r="F101" s="40">
        <v>210</v>
      </c>
      <c r="G101" s="40">
        <v>7.1</v>
      </c>
      <c r="H101" s="40">
        <v>7.8</v>
      </c>
      <c r="I101" s="40">
        <v>28</v>
      </c>
      <c r="J101" s="40">
        <v>264</v>
      </c>
      <c r="K101" s="41">
        <v>174</v>
      </c>
      <c r="L101" s="40">
        <v>30.03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59</v>
      </c>
      <c r="F103" s="43">
        <v>200</v>
      </c>
      <c r="G103" s="43">
        <v>1.5</v>
      </c>
      <c r="H103" s="43">
        <v>1.35</v>
      </c>
      <c r="I103" s="43">
        <v>10.9</v>
      </c>
      <c r="J103" s="43">
        <v>81</v>
      </c>
      <c r="K103" s="44">
        <v>387</v>
      </c>
      <c r="L103" s="43">
        <v>7.78</v>
      </c>
    </row>
    <row r="104" spans="1:12" ht="15" x14ac:dyDescent="0.25">
      <c r="A104" s="23"/>
      <c r="B104" s="15"/>
      <c r="C104" s="11"/>
      <c r="D104" s="7" t="s">
        <v>23</v>
      </c>
      <c r="E104" s="42" t="s">
        <v>60</v>
      </c>
      <c r="F104" s="43">
        <v>60</v>
      </c>
      <c r="G104" s="43">
        <v>4.5999999999999996</v>
      </c>
      <c r="H104" s="43">
        <v>8.02</v>
      </c>
      <c r="I104" s="43">
        <v>13.84</v>
      </c>
      <c r="J104" s="43">
        <v>157</v>
      </c>
      <c r="K104" s="44">
        <v>7</v>
      </c>
      <c r="L104" s="43">
        <v>30.38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>
        <v>100</v>
      </c>
      <c r="G105" s="43">
        <v>5.0999999999999996</v>
      </c>
      <c r="H105" s="43">
        <v>0.9</v>
      </c>
      <c r="I105" s="43">
        <v>18.899999999999999</v>
      </c>
      <c r="J105" s="43">
        <v>86.9</v>
      </c>
      <c r="K105" s="44" t="s">
        <v>62</v>
      </c>
      <c r="L105" s="43">
        <v>34.799999999999997</v>
      </c>
    </row>
    <row r="106" spans="1:12" ht="15" x14ac:dyDescent="0.25">
      <c r="A106" s="23"/>
      <c r="B106" s="15"/>
      <c r="C106" s="11"/>
      <c r="D106" s="6"/>
      <c r="E106" s="42" t="s">
        <v>61</v>
      </c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570</v>
      </c>
      <c r="G108" s="19">
        <f t="shared" ref="G108:J108" si="54">SUM(G101:G107)</f>
        <v>18.299999999999997</v>
      </c>
      <c r="H108" s="19">
        <f t="shared" si="54"/>
        <v>18.07</v>
      </c>
      <c r="I108" s="19">
        <f t="shared" si="54"/>
        <v>71.639999999999986</v>
      </c>
      <c r="J108" s="19">
        <f t="shared" si="54"/>
        <v>588.9</v>
      </c>
      <c r="K108" s="25"/>
      <c r="L108" s="19">
        <f t="shared" ref="L108" si="55">SUM(L101:L107)</f>
        <v>102.99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570</v>
      </c>
      <c r="G119" s="32">
        <f t="shared" ref="G119" si="58">G108+G118</f>
        <v>18.299999999999997</v>
      </c>
      <c r="H119" s="32">
        <f t="shared" ref="H119" si="59">H108+H118</f>
        <v>18.07</v>
      </c>
      <c r="I119" s="32">
        <f t="shared" ref="I119" si="60">I108+I118</f>
        <v>71.639999999999986</v>
      </c>
      <c r="J119" s="32">
        <f t="shared" ref="J119:L119" si="61">J108+J118</f>
        <v>588.9</v>
      </c>
      <c r="K119" s="32"/>
      <c r="L119" s="32">
        <f t="shared" si="61"/>
        <v>102.99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63</v>
      </c>
      <c r="F120" s="40">
        <v>150</v>
      </c>
      <c r="G120" s="40">
        <v>13.6</v>
      </c>
      <c r="H120" s="40">
        <v>11.7</v>
      </c>
      <c r="I120" s="40">
        <v>3.2</v>
      </c>
      <c r="J120" s="40">
        <v>241.4</v>
      </c>
      <c r="K120" s="41">
        <v>210</v>
      </c>
      <c r="L120" s="40">
        <v>56.13</v>
      </c>
    </row>
    <row r="121" spans="1:12" ht="15" x14ac:dyDescent="0.25">
      <c r="A121" s="14"/>
      <c r="B121" s="15"/>
      <c r="C121" s="11"/>
      <c r="D121" s="6"/>
      <c r="E121" s="42" t="s">
        <v>64</v>
      </c>
      <c r="F121" s="43">
        <v>50</v>
      </c>
      <c r="G121" s="43">
        <v>0.7</v>
      </c>
      <c r="H121" s="43">
        <v>2.7</v>
      </c>
      <c r="I121" s="43">
        <v>3.7</v>
      </c>
      <c r="J121" s="43">
        <v>37.700000000000003</v>
      </c>
      <c r="K121" s="44">
        <v>463</v>
      </c>
      <c r="L121" s="43">
        <v>6.95</v>
      </c>
    </row>
    <row r="122" spans="1:12" ht="15" x14ac:dyDescent="0.25">
      <c r="A122" s="14"/>
      <c r="B122" s="15"/>
      <c r="C122" s="11"/>
      <c r="D122" s="7" t="s">
        <v>22</v>
      </c>
      <c r="E122" s="42" t="s">
        <v>50</v>
      </c>
      <c r="F122" s="43">
        <v>200</v>
      </c>
      <c r="G122" s="43">
        <v>7.0000000000000007E-2</v>
      </c>
      <c r="H122" s="43">
        <v>0.02</v>
      </c>
      <c r="I122" s="43">
        <v>15</v>
      </c>
      <c r="J122" s="43">
        <v>60</v>
      </c>
      <c r="K122" s="44">
        <v>376</v>
      </c>
      <c r="L122" s="43">
        <v>2.38</v>
      </c>
    </row>
    <row r="123" spans="1:12" ht="15" x14ac:dyDescent="0.25">
      <c r="A123" s="14"/>
      <c r="B123" s="15"/>
      <c r="C123" s="11"/>
      <c r="D123" s="7" t="s">
        <v>23</v>
      </c>
      <c r="E123" s="42" t="s">
        <v>54</v>
      </c>
      <c r="F123" s="43">
        <v>30</v>
      </c>
      <c r="G123" s="43">
        <v>2.2799999999999998</v>
      </c>
      <c r="H123" s="43">
        <v>0.24</v>
      </c>
      <c r="I123" s="43">
        <v>14.76</v>
      </c>
      <c r="J123" s="43">
        <v>70.5</v>
      </c>
      <c r="K123" s="44">
        <v>108</v>
      </c>
      <c r="L123" s="43">
        <v>2.41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 t="s">
        <v>65</v>
      </c>
      <c r="F125" s="43">
        <v>70</v>
      </c>
      <c r="G125" s="43">
        <v>1.75</v>
      </c>
      <c r="H125" s="43">
        <v>3.45</v>
      </c>
      <c r="I125" s="43">
        <v>36.700000000000003</v>
      </c>
      <c r="J125" s="43">
        <v>148</v>
      </c>
      <c r="K125" s="44">
        <v>415</v>
      </c>
      <c r="L125" s="43">
        <v>24.61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18.399999999999999</v>
      </c>
      <c r="H127" s="19">
        <f t="shared" si="62"/>
        <v>18.11</v>
      </c>
      <c r="I127" s="19">
        <f t="shared" si="62"/>
        <v>73.36</v>
      </c>
      <c r="J127" s="19">
        <f t="shared" si="62"/>
        <v>557.6</v>
      </c>
      <c r="K127" s="25"/>
      <c r="L127" s="19">
        <f t="shared" ref="L127" si="63">SUM(L120:L126)</f>
        <v>92.48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500</v>
      </c>
      <c r="G138" s="32">
        <f t="shared" ref="G138" si="66">G127+G137</f>
        <v>18.399999999999999</v>
      </c>
      <c r="H138" s="32">
        <f t="shared" ref="H138" si="67">H127+H137</f>
        <v>18.11</v>
      </c>
      <c r="I138" s="32">
        <f t="shared" ref="I138" si="68">I127+I137</f>
        <v>73.36</v>
      </c>
      <c r="J138" s="32">
        <f t="shared" ref="J138:L138" si="69">J127+J137</f>
        <v>557.6</v>
      </c>
      <c r="K138" s="32"/>
      <c r="L138" s="32">
        <f t="shared" si="69"/>
        <v>92.48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66</v>
      </c>
      <c r="F139" s="40">
        <v>210</v>
      </c>
      <c r="G139" s="40">
        <v>7.51</v>
      </c>
      <c r="H139" s="40">
        <v>5.3</v>
      </c>
      <c r="I139" s="40">
        <v>29.05</v>
      </c>
      <c r="J139" s="40">
        <v>285</v>
      </c>
      <c r="K139" s="41">
        <v>182</v>
      </c>
      <c r="L139" s="40">
        <v>26.88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67</v>
      </c>
      <c r="F141" s="43">
        <v>200</v>
      </c>
      <c r="G141" s="43">
        <v>3.9</v>
      </c>
      <c r="H141" s="43">
        <v>3.1</v>
      </c>
      <c r="I141" s="43">
        <v>25.16</v>
      </c>
      <c r="J141" s="43">
        <v>145</v>
      </c>
      <c r="K141" s="44">
        <v>502</v>
      </c>
      <c r="L141" s="43">
        <v>22.11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68</v>
      </c>
      <c r="F142" s="43">
        <v>40</v>
      </c>
      <c r="G142" s="43">
        <v>3</v>
      </c>
      <c r="H142" s="43">
        <v>1.1599999999999999</v>
      </c>
      <c r="I142" s="43">
        <v>20.56</v>
      </c>
      <c r="J142" s="43">
        <v>104.4</v>
      </c>
      <c r="K142" s="44">
        <v>576</v>
      </c>
      <c r="L142" s="43">
        <v>4.29</v>
      </c>
    </row>
    <row r="143" spans="1:12" ht="15" x14ac:dyDescent="0.25">
      <c r="A143" s="23"/>
      <c r="B143" s="15"/>
      <c r="C143" s="11"/>
      <c r="D143" s="7" t="s">
        <v>24</v>
      </c>
      <c r="E143" s="42" t="s">
        <v>48</v>
      </c>
      <c r="F143" s="43">
        <v>100</v>
      </c>
      <c r="G143" s="43">
        <v>0.4</v>
      </c>
      <c r="H143" s="43">
        <v>0.4</v>
      </c>
      <c r="I143" s="43">
        <v>4.9000000000000004</v>
      </c>
      <c r="J143" s="43">
        <v>47</v>
      </c>
      <c r="K143" s="44">
        <v>338</v>
      </c>
      <c r="L143" s="43">
        <v>20.399999999999999</v>
      </c>
    </row>
    <row r="144" spans="1:12" ht="15" x14ac:dyDescent="0.25">
      <c r="A144" s="23"/>
      <c r="B144" s="15"/>
      <c r="C144" s="11"/>
      <c r="D144" s="6"/>
      <c r="E144" s="42" t="s">
        <v>69</v>
      </c>
      <c r="F144" s="43">
        <v>10</v>
      </c>
      <c r="G144" s="43">
        <v>0.12</v>
      </c>
      <c r="H144" s="43">
        <v>7.87</v>
      </c>
      <c r="I144" s="43">
        <v>0.19</v>
      </c>
      <c r="J144" s="43">
        <v>99.15</v>
      </c>
      <c r="K144" s="44">
        <v>79</v>
      </c>
      <c r="L144" s="43">
        <v>12.48</v>
      </c>
    </row>
    <row r="145" spans="1:12" ht="15" x14ac:dyDescent="0.25">
      <c r="A145" s="23"/>
      <c r="B145" s="15"/>
      <c r="C145" s="11"/>
      <c r="D145" s="6"/>
      <c r="E145" s="42" t="s">
        <v>70</v>
      </c>
      <c r="F145" s="43">
        <v>10</v>
      </c>
      <c r="G145" s="43">
        <v>5.5</v>
      </c>
      <c r="H145" s="43">
        <v>3.42</v>
      </c>
      <c r="I145" s="43">
        <v>8</v>
      </c>
      <c r="J145" s="43">
        <v>54</v>
      </c>
      <c r="K145" s="44">
        <v>15</v>
      </c>
      <c r="L145" s="43">
        <v>12.36</v>
      </c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570</v>
      </c>
      <c r="G146" s="19">
        <f t="shared" ref="G146:J146" si="70">SUM(G139:G145)</f>
        <v>20.43</v>
      </c>
      <c r="H146" s="19">
        <f t="shared" si="70"/>
        <v>21.25</v>
      </c>
      <c r="I146" s="19">
        <f t="shared" si="70"/>
        <v>87.86</v>
      </c>
      <c r="J146" s="19">
        <f t="shared" si="70"/>
        <v>734.55</v>
      </c>
      <c r="K146" s="25"/>
      <c r="L146" s="19">
        <f t="shared" ref="L146" si="71">SUM(L139:L145)</f>
        <v>98.52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570</v>
      </c>
      <c r="G157" s="32">
        <f t="shared" ref="G157" si="74">G146+G156</f>
        <v>20.43</v>
      </c>
      <c r="H157" s="32">
        <f t="shared" ref="H157" si="75">H146+H156</f>
        <v>21.25</v>
      </c>
      <c r="I157" s="32">
        <f t="shared" ref="I157" si="76">I146+I156</f>
        <v>87.86</v>
      </c>
      <c r="J157" s="32">
        <f t="shared" ref="J157:L157" si="77">J146+J156</f>
        <v>734.55</v>
      </c>
      <c r="K157" s="32"/>
      <c r="L157" s="32">
        <f t="shared" si="77"/>
        <v>98.52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71</v>
      </c>
      <c r="F158" s="40">
        <v>90</v>
      </c>
      <c r="G158" s="40">
        <v>7.5</v>
      </c>
      <c r="H158" s="40">
        <v>9.5</v>
      </c>
      <c r="I158" s="40">
        <v>12.9</v>
      </c>
      <c r="J158" s="40">
        <v>203</v>
      </c>
      <c r="K158" s="41">
        <v>50</v>
      </c>
      <c r="L158" s="40">
        <v>39.76</v>
      </c>
    </row>
    <row r="159" spans="1:12" ht="15" x14ac:dyDescent="0.25">
      <c r="A159" s="23"/>
      <c r="B159" s="15"/>
      <c r="C159" s="11"/>
      <c r="D159" s="6"/>
      <c r="E159" s="42" t="s">
        <v>56</v>
      </c>
      <c r="F159" s="43">
        <v>130</v>
      </c>
      <c r="G159" s="43">
        <v>3.06</v>
      </c>
      <c r="H159" s="43">
        <v>5.8</v>
      </c>
      <c r="I159" s="43">
        <v>20.420000000000002</v>
      </c>
      <c r="J159" s="43">
        <v>137.4</v>
      </c>
      <c r="K159" s="44">
        <v>312</v>
      </c>
      <c r="L159" s="43">
        <v>20.55</v>
      </c>
    </row>
    <row r="160" spans="1:12" ht="15" x14ac:dyDescent="0.25">
      <c r="A160" s="23"/>
      <c r="B160" s="15"/>
      <c r="C160" s="11"/>
      <c r="D160" s="7" t="s">
        <v>22</v>
      </c>
      <c r="E160" s="42" t="s">
        <v>43</v>
      </c>
      <c r="F160" s="43">
        <v>200</v>
      </c>
      <c r="G160" s="43">
        <v>0.53</v>
      </c>
      <c r="H160" s="43">
        <v>0</v>
      </c>
      <c r="I160" s="43">
        <v>9.8699999999999992</v>
      </c>
      <c r="J160" s="43">
        <v>41.6</v>
      </c>
      <c r="K160" s="44">
        <v>377</v>
      </c>
      <c r="L160" s="43">
        <v>5.51</v>
      </c>
    </row>
    <row r="161" spans="1:12" ht="15" x14ac:dyDescent="0.25">
      <c r="A161" s="23"/>
      <c r="B161" s="15"/>
      <c r="C161" s="11"/>
      <c r="D161" s="7" t="s">
        <v>23</v>
      </c>
      <c r="E161" s="42" t="s">
        <v>54</v>
      </c>
      <c r="F161" s="43">
        <v>30</v>
      </c>
      <c r="G161" s="43">
        <v>2.2799999999999998</v>
      </c>
      <c r="H161" s="43">
        <v>0.24</v>
      </c>
      <c r="I161" s="43">
        <v>14.76</v>
      </c>
      <c r="J161" s="43">
        <v>70.5</v>
      </c>
      <c r="K161" s="44">
        <v>108</v>
      </c>
      <c r="L161" s="43">
        <v>2.41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 t="s">
        <v>72</v>
      </c>
      <c r="F163" s="43">
        <v>20</v>
      </c>
      <c r="G163" s="43">
        <v>0.16</v>
      </c>
      <c r="H163" s="43">
        <v>2.4E-2</v>
      </c>
      <c r="I163" s="43">
        <v>0.34</v>
      </c>
      <c r="J163" s="43">
        <v>2</v>
      </c>
      <c r="K163" s="44">
        <v>70</v>
      </c>
      <c r="L163" s="43">
        <v>2.62</v>
      </c>
    </row>
    <row r="164" spans="1:12" ht="15" x14ac:dyDescent="0.25">
      <c r="A164" s="23"/>
      <c r="B164" s="15"/>
      <c r="C164" s="11"/>
      <c r="D164" s="6"/>
      <c r="E164" s="42" t="s">
        <v>73</v>
      </c>
      <c r="F164" s="43">
        <v>50</v>
      </c>
      <c r="G164" s="43">
        <v>6.14</v>
      </c>
      <c r="H164" s="43">
        <v>3.7</v>
      </c>
      <c r="I164" s="43">
        <v>19.45</v>
      </c>
      <c r="J164" s="43">
        <v>134.69999999999999</v>
      </c>
      <c r="K164" s="44">
        <v>410</v>
      </c>
      <c r="L164" s="43">
        <v>15.78</v>
      </c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520</v>
      </c>
      <c r="G165" s="19">
        <f t="shared" ref="G165:J165" si="78">SUM(G158:G164)</f>
        <v>19.669999999999998</v>
      </c>
      <c r="H165" s="19">
        <f t="shared" si="78"/>
        <v>19.263999999999999</v>
      </c>
      <c r="I165" s="19">
        <f t="shared" si="78"/>
        <v>77.739999999999995</v>
      </c>
      <c r="J165" s="19">
        <f t="shared" si="78"/>
        <v>589.20000000000005</v>
      </c>
      <c r="K165" s="25"/>
      <c r="L165" s="19">
        <f t="shared" ref="L165" si="79">SUM(L158:L164)</f>
        <v>86.63000000000001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520</v>
      </c>
      <c r="G176" s="32">
        <f t="shared" ref="G176" si="82">G165+G175</f>
        <v>19.669999999999998</v>
      </c>
      <c r="H176" s="32">
        <f t="shared" ref="H176" si="83">H165+H175</f>
        <v>19.263999999999999</v>
      </c>
      <c r="I176" s="32">
        <f t="shared" ref="I176" si="84">I165+I175</f>
        <v>77.739999999999995</v>
      </c>
      <c r="J176" s="32">
        <f t="shared" ref="J176:L176" si="85">J165+J175</f>
        <v>589.20000000000005</v>
      </c>
      <c r="K176" s="32"/>
      <c r="L176" s="32">
        <f t="shared" si="85"/>
        <v>86.63000000000001</v>
      </c>
    </row>
    <row r="177" spans="1:12" ht="25.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74</v>
      </c>
      <c r="F177" s="40">
        <v>210</v>
      </c>
      <c r="G177" s="40">
        <v>10.8</v>
      </c>
      <c r="H177" s="40">
        <v>7.6</v>
      </c>
      <c r="I177" s="40">
        <v>27.2</v>
      </c>
      <c r="J177" s="40">
        <v>312</v>
      </c>
      <c r="K177" s="41">
        <v>173</v>
      </c>
      <c r="L177" s="40">
        <v>26.88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75</v>
      </c>
      <c r="F179" s="43">
        <v>200</v>
      </c>
      <c r="G179" s="43">
        <v>7.0000000000000007E-2</v>
      </c>
      <c r="H179" s="43">
        <v>0.02</v>
      </c>
      <c r="I179" s="43">
        <v>15</v>
      </c>
      <c r="J179" s="43">
        <v>60</v>
      </c>
      <c r="K179" s="44">
        <v>376</v>
      </c>
      <c r="L179" s="43">
        <v>2.38</v>
      </c>
    </row>
    <row r="180" spans="1:12" ht="15" x14ac:dyDescent="0.25">
      <c r="A180" s="23"/>
      <c r="B180" s="15"/>
      <c r="C180" s="11"/>
      <c r="D180" s="7" t="s">
        <v>23</v>
      </c>
      <c r="E180" s="42" t="s">
        <v>68</v>
      </c>
      <c r="F180" s="43">
        <v>40</v>
      </c>
      <c r="G180" s="43">
        <v>3</v>
      </c>
      <c r="H180" s="43">
        <v>1.1599999999999999</v>
      </c>
      <c r="I180" s="43">
        <v>20.56</v>
      </c>
      <c r="J180" s="43">
        <v>104.4</v>
      </c>
      <c r="K180" s="44">
        <v>576</v>
      </c>
      <c r="L180" s="43">
        <v>4.29</v>
      </c>
    </row>
    <row r="181" spans="1:12" ht="15" x14ac:dyDescent="0.25">
      <c r="A181" s="23"/>
      <c r="B181" s="15"/>
      <c r="C181" s="11"/>
      <c r="D181" s="7" t="s">
        <v>24</v>
      </c>
      <c r="E181" s="42" t="s">
        <v>48</v>
      </c>
      <c r="F181" s="43">
        <v>100</v>
      </c>
      <c r="G181" s="43">
        <v>0.4</v>
      </c>
      <c r="H181" s="43">
        <v>0.4</v>
      </c>
      <c r="I181" s="43">
        <v>4.9000000000000004</v>
      </c>
      <c r="J181" s="43">
        <v>47</v>
      </c>
      <c r="K181" s="44">
        <v>338</v>
      </c>
      <c r="L181" s="43">
        <v>20.399999999999999</v>
      </c>
    </row>
    <row r="182" spans="1:12" ht="15" x14ac:dyDescent="0.25">
      <c r="A182" s="23"/>
      <c r="B182" s="15"/>
      <c r="C182" s="11"/>
      <c r="D182" s="6"/>
      <c r="E182" s="42" t="s">
        <v>69</v>
      </c>
      <c r="F182" s="43">
        <v>10</v>
      </c>
      <c r="G182" s="43">
        <v>0.8</v>
      </c>
      <c r="H182" s="43">
        <v>7.25</v>
      </c>
      <c r="I182" s="43">
        <v>0.13</v>
      </c>
      <c r="J182" s="43">
        <v>66.099999999999994</v>
      </c>
      <c r="K182" s="44">
        <v>79</v>
      </c>
      <c r="L182" s="43">
        <v>12.48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560</v>
      </c>
      <c r="G184" s="19">
        <f t="shared" ref="G184:J184" si="86">SUM(G177:G183)</f>
        <v>15.070000000000002</v>
      </c>
      <c r="H184" s="19">
        <f t="shared" si="86"/>
        <v>16.43</v>
      </c>
      <c r="I184" s="19">
        <f t="shared" si="86"/>
        <v>67.790000000000006</v>
      </c>
      <c r="J184" s="19">
        <f t="shared" si="86"/>
        <v>589.5</v>
      </c>
      <c r="K184" s="25"/>
      <c r="L184" s="19">
        <f t="shared" ref="L184" si="87">SUM(L177:L183)</f>
        <v>66.429999999999993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560</v>
      </c>
      <c r="G195" s="32">
        <f t="shared" ref="G195" si="90">G184+G194</f>
        <v>15.070000000000002</v>
      </c>
      <c r="H195" s="32">
        <f t="shared" ref="H195" si="91">H184+H194</f>
        <v>16.43</v>
      </c>
      <c r="I195" s="32">
        <f t="shared" ref="I195" si="92">I184+I194</f>
        <v>67.790000000000006</v>
      </c>
      <c r="J195" s="32">
        <f t="shared" ref="J195:L195" si="93">J184+J194</f>
        <v>589.5</v>
      </c>
      <c r="K195" s="32"/>
      <c r="L195" s="32">
        <f t="shared" si="93"/>
        <v>66.429999999999993</v>
      </c>
    </row>
    <row r="196" spans="1:12" x14ac:dyDescent="0.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536.5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18.068999999999996</v>
      </c>
      <c r="H196" s="34">
        <f t="shared" si="94"/>
        <v>18.2334</v>
      </c>
      <c r="I196" s="34">
        <f t="shared" si="94"/>
        <v>73.531999999999996</v>
      </c>
      <c r="J196" s="34">
        <f t="shared" si="94"/>
        <v>572.27499999999998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94.504999999999981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2023-10-18T11:25:11Z</dcterms:modified>
</cp:coreProperties>
</file>